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nza02\GRUPPI\Acquisti\ORACLE\ORDINI 2024\RP 277 RDA 4976 Manut centraline rilevamento gas\"/>
    </mc:Choice>
  </mc:AlternateContent>
  <xr:revisionPtr revIDLastSave="0" documentId="8_{206E8805-FE72-478A-A8B2-F41E2EAC86C7}" xr6:coauthVersionLast="47" xr6:coauthVersionMax="47" xr10:uidLastSave="{00000000-0000-0000-0000-000000000000}"/>
  <bookViews>
    <workbookView xWindow="-108" yWindow="-108" windowWidth="23256" windowHeight="12576" xr2:uid="{6ACDC5FF-5299-400A-8219-66C8DF96AF46}"/>
  </bookViews>
  <sheets>
    <sheet name="Alleg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9" i="1"/>
  <c r="F8" i="1"/>
  <c r="F3" i="1"/>
  <c r="C19" i="1"/>
  <c r="F10" i="1"/>
  <c r="F7" i="1"/>
  <c r="F11" i="1"/>
  <c r="F4" i="1" l="1"/>
  <c r="F13" i="1"/>
</calcChain>
</file>

<file path=xl/sharedStrings.xml><?xml version="1.0" encoding="utf-8"?>
<sst xmlns="http://schemas.openxmlformats.org/spreadsheetml/2006/main" count="51" uniqueCount="34">
  <si>
    <t>AC_01</t>
  </si>
  <si>
    <t>VOCI DI CAPITOLATO DEI PREZZI UNITARI RELATIVI ALLA PARTE A CORPO DEL CONTRATTO  (MANUTENZIONE PROGRAMMATA)</t>
  </si>
  <si>
    <t>IMPORTO A CORPO (MANUTENZIONE PROGRAMMATA)</t>
  </si>
  <si>
    <t>OS_01</t>
  </si>
  <si>
    <t>CODICE PREZZO</t>
  </si>
  <si>
    <t>IMPORTO UNITARIO</t>
  </si>
  <si>
    <t>OFFERTA UNITARIA</t>
  </si>
  <si>
    <t>UNITA'</t>
  </si>
  <si>
    <t>PREZZO OFFERTA</t>
  </si>
  <si>
    <t>VOCI DI CAPITOLATO NON SOGGETTE A RIBASSO D'ASTA</t>
  </si>
  <si>
    <t>IMPORTO ONERI DELLA SICUREZZA</t>
  </si>
  <si>
    <t>PARTE C</t>
  </si>
  <si>
    <t>PARTE B</t>
  </si>
  <si>
    <t>PARTE A</t>
  </si>
  <si>
    <t>A+B+C</t>
  </si>
  <si>
    <t>IMPORTO COMPLESSIVO APPALTO</t>
  </si>
  <si>
    <t>-</t>
  </si>
  <si>
    <t>IMPORTO A CORPO (RICAMBI MANUTENZIONE PROGRAMMA ED INTERVENTI MANUTENZIONE STRAORDINARIA)</t>
  </si>
  <si>
    <t>MS_01</t>
  </si>
  <si>
    <t>MS_02</t>
  </si>
  <si>
    <t>MS_03</t>
  </si>
  <si>
    <t>MS_04</t>
  </si>
  <si>
    <t>RIC_01</t>
  </si>
  <si>
    <t>VOCI DI CAPITOLATO DEI PREZZI UNITARI RELATIVI ALLA PARTE MISURA DEL CONTRATTO 
 (RICAMBI MANUTENZIONE PROGRAMMATA ED INTERVENTI MANUTENZIONE STRAORDINARIA)</t>
  </si>
  <si>
    <t xml:space="preserve">Oneri della sicurezza su base biennale </t>
  </si>
  <si>
    <t>ALLEGATO CAPITOLATO TECNICO AMMINISTRATIVO - ELENCO PREZZI MANUTENZIONI ORDINARIE E STRAORDINARIE 
BIENNIO 2025-2026 DEI SISTEMI DI RILEVAMENTO GAS DEL DEPURATORE DI MONZA (MB)</t>
  </si>
  <si>
    <t>Manutenzione straordinaria su chiamata: riconoscimento costo viaggio per km omicomprensivo di ogni onere (ore di trasferimento e costo trasferta auto, viaggio, pedaggio autostradale, benzina, etc). Costo 0,90 €/km.</t>
  </si>
  <si>
    <t>Manutenzione straordinaria su chiamata: riconoscimento effettive ore di lavoro impiegate in impianto dal manutentore tecnico assistente (34,00 €/h). Le ore di trasferta e di viaggio sono già ricombrese nella voce MS_02.</t>
  </si>
  <si>
    <t>MS_05</t>
  </si>
  <si>
    <t>Manutenzione straordinaria su chiamata: riconoscimento diretto della chiamata con relativa presa in carico al costo fisso di 50,00 €.</t>
  </si>
  <si>
    <t>Realizzazione a corpo del servizio di manutenzione ordinaria a carattere trimestrale dei sistemi di rilevamento gas installati presso l'impianto di depurazione di Monza (MB) calcolato sulla base degli importi unitari di cui ai punti MS_02, MS_03, MS_04 ed MS_05.
Per la realizzazione del servizio, omnicomprensivo di ogni onere (trasferimento, viaggio, costo trasferta auto, benzina, km, pranzi, etc), è richiesta la presenza di 2 manutentori tecnici (specialista + assistente). Orario di lavoro a giornata dalle 8,15 alle 17,15 con pausa pranzo obbligatoria (12,30-13,30).</t>
  </si>
  <si>
    <t>Manutenzione straordinaria su chiamata: riconoscimento effettive ore di lavoro impiegate in impianto dal manutentore tecnico specialista (38,00 €/h). Le ore di trasferta e di viaggio sono già ricombrese nella voce MS_02.</t>
  </si>
  <si>
    <t>Quota ricambi centraline, rilevatori ed accessori (indicare lo sconto medio percentuale riservato).</t>
  </si>
  <si>
    <t>Manutenzione straordinaria su chiamata: riconoscimento rimborso buono pasto per singolo tecnico manutentore (15,00 €/pasto) per superamento delle ore lavorative della fascia mattutina (8,15 - 12,30) con impegno lavorativo anche nel corso della fascia pomeridiana (13,30 - 17,15).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</si>
</sst>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5" xfId="0" applyFont="1" applyBorder="1"/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164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164" fontId="1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164" fontId="0" fillId="0" borderId="12" xfId="0" applyNumberForma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2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164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2" fontId="1" fillId="0" borderId="7" xfId="0" quotePrefix="1" applyNumberFormat="1" applyFont="1" applyBorder="1" applyAlignment="1">
      <alignment horizontal="center" vertical="center"/>
    </xf>
    <xf numFmtId="164" fontId="1" fillId="0" borderId="7" xfId="0" quotePrefix="1" applyNumberFormat="1" applyFont="1" applyBorder="1" applyAlignment="1">
      <alignment horizontal="center" vertical="center"/>
    </xf>
    <xf numFmtId="2" fontId="0" fillId="0" borderId="7" xfId="0" quotePrefix="1" applyNumberFormat="1" applyBorder="1" applyAlignment="1">
      <alignment horizontal="center" vertical="center"/>
    </xf>
    <xf numFmtId="164" fontId="0" fillId="0" borderId="7" xfId="0" quotePrefix="1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0</xdr:col>
      <xdr:colOff>1120140</xdr:colOff>
      <xdr:row>0</xdr:row>
      <xdr:rowOff>838200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94360A5-93A1-61B4-E7F1-9E896DC58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120140" cy="704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C9227-188D-4E39-882A-8895AD0DB5DF}">
  <sheetPr>
    <pageSetUpPr fitToPage="1"/>
  </sheetPr>
  <dimension ref="A1:M19"/>
  <sheetViews>
    <sheetView tabSelected="1" topLeftCell="B1" workbookViewId="0">
      <selection activeCell="F19" sqref="F19"/>
    </sheetView>
  </sheetViews>
  <sheetFormatPr defaultRowHeight="14.4" x14ac:dyDescent="0.3"/>
  <cols>
    <col min="1" max="1" width="18.109375" customWidth="1"/>
    <col min="2" max="2" width="124.44140625" customWidth="1"/>
    <col min="3" max="3" width="19.5546875" customWidth="1"/>
    <col min="4" max="4" width="20.44140625" customWidth="1"/>
    <col min="5" max="5" width="13.44140625" style="9" customWidth="1"/>
    <col min="6" max="6" width="18.109375" customWidth="1"/>
    <col min="8" max="8" width="9.5546875" bestFit="1" customWidth="1"/>
    <col min="9" max="9" width="10.5546875" bestFit="1" customWidth="1"/>
    <col min="11" max="11" width="9.5546875" bestFit="1" customWidth="1"/>
    <col min="12" max="12" width="10.5546875" bestFit="1" customWidth="1"/>
    <col min="13" max="13" width="9.5546875" bestFit="1" customWidth="1"/>
  </cols>
  <sheetData>
    <row r="1" spans="1:13" ht="70.5" customHeight="1" thickBot="1" x14ac:dyDescent="0.35">
      <c r="A1" s="1"/>
      <c r="B1" s="48" t="s">
        <v>25</v>
      </c>
      <c r="C1" s="49"/>
      <c r="D1" s="49"/>
      <c r="E1" s="49"/>
      <c r="F1" s="50"/>
    </row>
    <row r="2" spans="1:13" ht="30.75" customHeight="1" thickBot="1" x14ac:dyDescent="0.35">
      <c r="A2" s="23" t="s">
        <v>4</v>
      </c>
      <c r="B2" s="24" t="s">
        <v>1</v>
      </c>
      <c r="C2" s="25" t="s">
        <v>5</v>
      </c>
      <c r="D2" s="26" t="s">
        <v>6</v>
      </c>
      <c r="E2" s="27" t="s">
        <v>7</v>
      </c>
      <c r="F2" s="26" t="s">
        <v>8</v>
      </c>
    </row>
    <row r="3" spans="1:13" ht="66" customHeight="1" thickBot="1" x14ac:dyDescent="0.35">
      <c r="A3" s="4" t="s">
        <v>0</v>
      </c>
      <c r="B3" s="3" t="s">
        <v>30</v>
      </c>
      <c r="C3" s="6">
        <v>786</v>
      </c>
      <c r="D3" s="39"/>
      <c r="E3" s="7">
        <v>8</v>
      </c>
      <c r="F3" s="2">
        <f t="shared" ref="F3" si="0">D3*E3</f>
        <v>0</v>
      </c>
      <c r="H3" s="5"/>
      <c r="I3" s="5"/>
      <c r="J3" s="5"/>
      <c r="K3" s="5"/>
      <c r="L3" s="5"/>
    </row>
    <row r="4" spans="1:13" ht="25.5" customHeight="1" thickBot="1" x14ac:dyDescent="0.35">
      <c r="A4" s="19" t="s">
        <v>13</v>
      </c>
      <c r="B4" s="14" t="s">
        <v>2</v>
      </c>
      <c r="C4" s="15">
        <v>6288</v>
      </c>
      <c r="D4" s="42" t="s">
        <v>16</v>
      </c>
      <c r="E4" s="41" t="s">
        <v>16</v>
      </c>
      <c r="F4" s="10">
        <f>SUM(F3:F3)</f>
        <v>0</v>
      </c>
    </row>
    <row r="5" spans="1:13" ht="26.25" customHeight="1" thickBot="1" x14ac:dyDescent="0.35">
      <c r="A5" s="11"/>
      <c r="B5" s="20"/>
      <c r="C5" s="21"/>
      <c r="D5" s="21"/>
      <c r="E5" s="22"/>
      <c r="F5" s="13"/>
      <c r="K5" s="5"/>
    </row>
    <row r="6" spans="1:13" ht="37.5" customHeight="1" thickBot="1" x14ac:dyDescent="0.35">
      <c r="A6" s="23" t="s">
        <v>4</v>
      </c>
      <c r="B6" s="38" t="s">
        <v>23</v>
      </c>
      <c r="C6" s="25" t="s">
        <v>5</v>
      </c>
      <c r="D6" s="26" t="s">
        <v>6</v>
      </c>
      <c r="E6" s="27" t="s">
        <v>7</v>
      </c>
      <c r="F6" s="26" t="s">
        <v>8</v>
      </c>
    </row>
    <row r="7" spans="1:13" ht="27" customHeight="1" x14ac:dyDescent="0.3">
      <c r="A7" s="33" t="s">
        <v>18</v>
      </c>
      <c r="B7" s="32" t="s">
        <v>29</v>
      </c>
      <c r="C7" s="2">
        <v>50</v>
      </c>
      <c r="D7" s="40"/>
      <c r="E7" s="8">
        <v>8</v>
      </c>
      <c r="F7" s="2">
        <f t="shared" ref="F7:F9" si="1">D7*E7</f>
        <v>0</v>
      </c>
      <c r="H7" s="34"/>
      <c r="I7" s="35"/>
      <c r="J7" s="36"/>
      <c r="K7" s="35"/>
      <c r="L7" s="37"/>
    </row>
    <row r="8" spans="1:13" ht="33" customHeight="1" x14ac:dyDescent="0.3">
      <c r="A8" s="33" t="s">
        <v>19</v>
      </c>
      <c r="B8" s="32" t="s">
        <v>26</v>
      </c>
      <c r="C8" s="2">
        <v>0.9</v>
      </c>
      <c r="D8" s="40"/>
      <c r="E8" s="45">
        <v>1600</v>
      </c>
      <c r="F8" s="2">
        <f t="shared" si="1"/>
        <v>0</v>
      </c>
      <c r="H8" s="34"/>
      <c r="I8" s="34"/>
      <c r="J8" s="46"/>
      <c r="K8" s="35"/>
      <c r="L8" s="36"/>
      <c r="M8" s="5"/>
    </row>
    <row r="9" spans="1:13" ht="31.8" customHeight="1" x14ac:dyDescent="0.3">
      <c r="A9" s="33" t="s">
        <v>20</v>
      </c>
      <c r="B9" s="32" t="s">
        <v>33</v>
      </c>
      <c r="C9" s="2">
        <v>15</v>
      </c>
      <c r="D9" s="40"/>
      <c r="E9" s="8">
        <v>16</v>
      </c>
      <c r="F9" s="2">
        <f t="shared" si="1"/>
        <v>0</v>
      </c>
      <c r="H9" s="34"/>
      <c r="I9" s="34"/>
      <c r="J9" s="46"/>
      <c r="K9" s="35"/>
      <c r="L9" s="37"/>
    </row>
    <row r="10" spans="1:13" ht="30.75" customHeight="1" x14ac:dyDescent="0.3">
      <c r="A10" s="33" t="s">
        <v>21</v>
      </c>
      <c r="B10" s="32" t="s">
        <v>31</v>
      </c>
      <c r="C10" s="2">
        <v>38</v>
      </c>
      <c r="D10" s="40"/>
      <c r="E10" s="8">
        <v>64</v>
      </c>
      <c r="F10" s="2">
        <f t="shared" ref="F10" si="2">D10*E10</f>
        <v>0</v>
      </c>
      <c r="H10" s="34"/>
      <c r="I10" s="34"/>
      <c r="J10" s="46"/>
      <c r="K10" s="35"/>
      <c r="L10" s="36"/>
    </row>
    <row r="11" spans="1:13" ht="30.75" customHeight="1" x14ac:dyDescent="0.3">
      <c r="A11" s="33" t="s">
        <v>28</v>
      </c>
      <c r="B11" s="32" t="s">
        <v>27</v>
      </c>
      <c r="C11" s="2">
        <v>34</v>
      </c>
      <c r="D11" s="40"/>
      <c r="E11" s="8">
        <v>64</v>
      </c>
      <c r="F11" s="2">
        <f t="shared" ref="F11" si="3">D11*E11</f>
        <v>0</v>
      </c>
      <c r="H11" s="34"/>
      <c r="I11" s="34"/>
      <c r="J11" s="46"/>
      <c r="K11" s="35"/>
      <c r="L11" s="36"/>
    </row>
    <row r="12" spans="1:13" ht="30.75" customHeight="1" thickBot="1" x14ac:dyDescent="0.35">
      <c r="A12" s="33" t="s">
        <v>22</v>
      </c>
      <c r="B12" s="32" t="s">
        <v>32</v>
      </c>
      <c r="C12" s="2">
        <v>7000</v>
      </c>
      <c r="D12" s="40"/>
      <c r="E12" s="8">
        <v>1</v>
      </c>
      <c r="F12" s="2">
        <f>D12*E12</f>
        <v>0</v>
      </c>
      <c r="H12" s="47"/>
      <c r="I12" s="34"/>
      <c r="J12" s="46"/>
      <c r="K12" s="35"/>
      <c r="L12" s="37"/>
    </row>
    <row r="13" spans="1:13" ht="30.75" customHeight="1" thickBot="1" x14ac:dyDescent="0.35">
      <c r="A13" s="19" t="s">
        <v>12</v>
      </c>
      <c r="B13" s="14" t="s">
        <v>17</v>
      </c>
      <c r="C13" s="15">
        <v>13688</v>
      </c>
      <c r="D13" s="42" t="s">
        <v>16</v>
      </c>
      <c r="E13" s="41" t="s">
        <v>16</v>
      </c>
      <c r="F13" s="10">
        <f>SUM(F7:F12)</f>
        <v>0</v>
      </c>
    </row>
    <row r="14" spans="1:13" ht="30.75" customHeight="1" thickBot="1" x14ac:dyDescent="0.35">
      <c r="A14" s="11"/>
      <c r="B14" s="16"/>
      <c r="C14" s="13"/>
      <c r="D14" s="13"/>
      <c r="E14" s="17"/>
      <c r="F14" s="18"/>
    </row>
    <row r="15" spans="1:13" ht="30.75" customHeight="1" thickBot="1" x14ac:dyDescent="0.35">
      <c r="A15" s="23" t="s">
        <v>4</v>
      </c>
      <c r="B15" s="24" t="s">
        <v>9</v>
      </c>
      <c r="C15" s="25" t="s">
        <v>5</v>
      </c>
      <c r="D15" s="26" t="s">
        <v>6</v>
      </c>
      <c r="E15" s="27" t="s">
        <v>7</v>
      </c>
      <c r="F15" s="26" t="s">
        <v>8</v>
      </c>
    </row>
    <row r="16" spans="1:13" ht="33" customHeight="1" thickBot="1" x14ac:dyDescent="0.35">
      <c r="A16" s="28" t="s">
        <v>3</v>
      </c>
      <c r="B16" s="29" t="s">
        <v>24</v>
      </c>
      <c r="C16" s="30">
        <v>300</v>
      </c>
      <c r="D16" s="30">
        <v>300</v>
      </c>
      <c r="E16" s="31">
        <v>1</v>
      </c>
      <c r="F16" s="30">
        <v>300</v>
      </c>
    </row>
    <row r="17" spans="1:6" ht="33" customHeight="1" thickBot="1" x14ac:dyDescent="0.35">
      <c r="A17" s="19" t="s">
        <v>11</v>
      </c>
      <c r="B17" s="14" t="s">
        <v>10</v>
      </c>
      <c r="C17" s="15">
        <v>300</v>
      </c>
      <c r="D17" s="42" t="s">
        <v>16</v>
      </c>
      <c r="E17" s="41" t="s">
        <v>16</v>
      </c>
      <c r="F17" s="10">
        <v>300</v>
      </c>
    </row>
    <row r="18" spans="1:6" ht="33" customHeight="1" thickBot="1" x14ac:dyDescent="0.35">
      <c r="A18" s="11"/>
      <c r="B18" s="12"/>
      <c r="C18" s="13"/>
      <c r="D18" s="13"/>
      <c r="E18" s="17"/>
      <c r="F18" s="13"/>
    </row>
    <row r="19" spans="1:6" ht="33" customHeight="1" thickBot="1" x14ac:dyDescent="0.35">
      <c r="A19" s="19" t="s">
        <v>14</v>
      </c>
      <c r="B19" s="14" t="s">
        <v>15</v>
      </c>
      <c r="C19" s="15">
        <f>C17+C13+C4</f>
        <v>20276</v>
      </c>
      <c r="D19" s="44" t="s">
        <v>16</v>
      </c>
      <c r="E19" s="43" t="s">
        <v>16</v>
      </c>
      <c r="F19" s="10"/>
    </row>
  </sheetData>
  <mergeCells count="1">
    <mergeCell ref="B1:F1"/>
  </mergeCells>
  <pageMargins left="0.7" right="0.7" top="0.75" bottom="0.75" header="0.3" footer="0.3"/>
  <pageSetup paperSize="9" scale="5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Amadasi Daniele</dc:creator>
  <cp:lastModifiedBy>Calvi Luciano</cp:lastModifiedBy>
  <cp:lastPrinted>2024-11-20T15:24:14Z</cp:lastPrinted>
  <dcterms:created xsi:type="dcterms:W3CDTF">2022-05-26T14:06:50Z</dcterms:created>
  <dcterms:modified xsi:type="dcterms:W3CDTF">2025-01-02T11:12:19Z</dcterms:modified>
</cp:coreProperties>
</file>